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240" windowHeight="4965" tabRatio="415" activeTab="0"/>
  </bookViews>
  <sheets>
    <sheet name="2023-18" sheetId="1" r:id="rId1"/>
    <sheet name="Sheet3" sheetId="2" r:id="rId2"/>
    <sheet name="Sheet2" sheetId="3" r:id="rId3"/>
    <sheet name="Sheet1" sheetId="4" r:id="rId4"/>
  </sheets>
  <definedNames>
    <definedName name="_xlnm.Print_Area" localSheetId="0">'2023-18'!$A$1:$I$50</definedName>
    <definedName name="_xlnm.Print_Titles" localSheetId="0">'2023-18'!$A:$C,'2023-18'!$1:$7</definedName>
  </definedNames>
  <calcPr fullCalcOnLoad="1"/>
</workbook>
</file>

<file path=xl/sharedStrings.xml><?xml version="1.0" encoding="utf-8"?>
<sst xmlns="http://schemas.openxmlformats.org/spreadsheetml/2006/main" count="44" uniqueCount="35">
  <si>
    <t>REGIONAL WATER RESOURCE AGENCY</t>
  </si>
  <si>
    <t>Description</t>
  </si>
  <si>
    <t>Bidder</t>
  </si>
  <si>
    <t>2:00 pm Local Prevailing Time</t>
  </si>
  <si>
    <t>Item #</t>
  </si>
  <si>
    <t>GRAND TOTAL</t>
  </si>
  <si>
    <t>Unit Price</t>
  </si>
  <si>
    <t>Total Price</t>
  </si>
  <si>
    <t>SCADA SOFTWARE REPLACEMENT</t>
  </si>
  <si>
    <t>Bid #2023-18</t>
  </si>
  <si>
    <t>Bid Opening:  Tuesday, September 27, 2022</t>
  </si>
  <si>
    <t>Bids Opened by:  Tonya Smith</t>
  </si>
  <si>
    <t>Unit</t>
  </si>
  <si>
    <t>LS</t>
  </si>
  <si>
    <t>SCADA SOFTWARE PACKAGE Including Installation Media</t>
  </si>
  <si>
    <t>Upgrade to Unlimited Client and Tag License</t>
  </si>
  <si>
    <t>1st Year Technical Support Fee</t>
  </si>
  <si>
    <t>OPTIONAL ADD/ALTERNATES:</t>
  </si>
  <si>
    <t>A</t>
  </si>
  <si>
    <t>B</t>
  </si>
  <si>
    <t>Annual Technical Support Fee (After 1st Year)</t>
  </si>
  <si>
    <t>Hr</t>
  </si>
  <si>
    <t>Yr</t>
  </si>
  <si>
    <t>Dean Systems LLC</t>
  </si>
  <si>
    <t>Vendor provided ON-SITE Programming, Maintenance &amp; Configuration Training (Cost/Hr. Including Travel)</t>
  </si>
  <si>
    <t>C</t>
  </si>
  <si>
    <t>D</t>
  </si>
  <si>
    <t>Vendor provided end user training (8 hrs) virtual/remote</t>
  </si>
  <si>
    <t>Vendor provided VIRTUAL/REMOTE Programmimg. Maintenance and configuring training (40 hrs)</t>
  </si>
  <si>
    <t>ea.</t>
  </si>
  <si>
    <t>InSource Software Solutions Inc.</t>
  </si>
  <si>
    <t>300 (4 students)</t>
  </si>
  <si>
    <t>CED Industrial</t>
  </si>
  <si>
    <t>1350.00 ea.</t>
  </si>
  <si>
    <t>included in Bid item #1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</si>
</sst>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0.00"/>
    <numFmt numFmtId="167" formatCode="&quot;$&quot;0.000"/>
    <numFmt numFmtId="168" formatCode="&quot;$&quot;#,##0.000_);\(&quot;$&quot;#,##0.000\)"/>
    <numFmt numFmtId="169" formatCode="&quot;$&quot;#,##0.0000_);\(&quot;$&quot;#,##0.0000\)"/>
    <numFmt numFmtId="170" formatCode="_(* #,##0.000_);_(* \(#,##0.000\);_(* &quot;-&quot;??_);_(@_)"/>
    <numFmt numFmtId="171" formatCode="0.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.0000_);_(* \(#,##0.000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0.00000"/>
    <numFmt numFmtId="178" formatCode="0.000000"/>
    <numFmt numFmtId="179" formatCode="0.0000"/>
    <numFmt numFmtId="180" formatCode="_(* #,##0.0000_);_(* \(#,##0.0000\);_(* &quot;-&quot;????_);_(@_)"/>
    <numFmt numFmtId="181" formatCode="0.0%"/>
    <numFmt numFmtId="182" formatCode="0.000%"/>
    <numFmt numFmtId="183" formatCode="&quot;$&quot;#,##0.00"/>
    <numFmt numFmtId="184" formatCode="0.0000%"/>
    <numFmt numFmtId="185" formatCode="&quot;$&quot;#,##0.0_);[Red]\(&quot;$&quot;#,##0.0\)"/>
    <numFmt numFmtId="186" formatCode="&quot;$&quot;#,##0.00;[Red]&quot;$&quot;#,##0.00"/>
    <numFmt numFmtId="187" formatCode="&quot;$&quot;#,##0.00000_);\(&quot;$&quot;#,##0.00000\)"/>
    <numFmt numFmtId="188" formatCode="&quot;$&quot;#,##0.0000"/>
    <numFmt numFmtId="189" formatCode="&quot;$&quot;#,##0"/>
    <numFmt numFmtId="190" formatCode="&quot;$&quot;#,##0.000"/>
    <numFmt numFmtId="191" formatCode="[$-409]dddd\,\ mmmm\ dd\,\ yyyy"/>
    <numFmt numFmtId="192" formatCode="[$-409]h:mm:ss\ AM/PM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0000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3" fontId="5" fillId="0" borderId="13" xfId="0" applyNumberFormat="1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183" fontId="9" fillId="0" borderId="18" xfId="0" applyNumberFormat="1" applyFont="1" applyFill="1" applyBorder="1" applyAlignment="1">
      <alignment horizontal="center"/>
    </xf>
    <xf numFmtId="183" fontId="9" fillId="0" borderId="19" xfId="0" applyNumberFormat="1" applyFont="1" applyFill="1" applyBorder="1" applyAlignment="1">
      <alignment horizontal="center"/>
    </xf>
    <xf numFmtId="183" fontId="5" fillId="0" borderId="20" xfId="0" applyNumberFormat="1" applyFont="1" applyFill="1" applyBorder="1" applyAlignment="1">
      <alignment horizontal="center"/>
    </xf>
    <xf numFmtId="183" fontId="5" fillId="0" borderId="21" xfId="0" applyNumberFormat="1" applyFont="1" applyFill="1" applyBorder="1" applyAlignment="1">
      <alignment horizontal="center"/>
    </xf>
    <xf numFmtId="8" fontId="5" fillId="0" borderId="22" xfId="0" applyNumberFormat="1" applyFont="1" applyFill="1" applyBorder="1" applyAlignment="1">
      <alignment horizontal="left"/>
    </xf>
    <xf numFmtId="8" fontId="5" fillId="0" borderId="21" xfId="0" applyNumberFormat="1" applyFont="1" applyFill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8" fontId="5" fillId="0" borderId="2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49" fillId="0" borderId="0" xfId="0" applyFont="1" applyFill="1" applyAlignment="1">
      <alignment/>
    </xf>
    <xf numFmtId="183" fontId="9" fillId="0" borderId="24" xfId="0" applyNumberFormat="1" applyFont="1" applyFill="1" applyBorder="1" applyAlignment="1">
      <alignment horizontal="center"/>
    </xf>
    <xf numFmtId="183" fontId="9" fillId="0" borderId="10" xfId="0" applyNumberFormat="1" applyFont="1" applyFill="1" applyBorder="1" applyAlignment="1">
      <alignment horizontal="center"/>
    </xf>
    <xf numFmtId="183" fontId="5" fillId="0" borderId="25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0" fontId="9" fillId="0" borderId="24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8" fontId="5" fillId="0" borderId="25" xfId="0" applyNumberFormat="1" applyFont="1" applyFill="1" applyBorder="1" applyAlignment="1">
      <alignment horizontal="left"/>
    </xf>
    <xf numFmtId="183" fontId="9" fillId="0" borderId="2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50" fillId="0" borderId="17" xfId="0" applyFont="1" applyBorder="1" applyAlignment="1">
      <alignment vertical="center" wrapText="1"/>
    </xf>
    <xf numFmtId="0" fontId="51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0" fillId="0" borderId="29" xfId="0" applyFont="1" applyBorder="1" applyAlignment="1">
      <alignment vertical="center" wrapText="1"/>
    </xf>
    <xf numFmtId="0" fontId="9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26" xfId="0" applyFont="1" applyFill="1" applyBorder="1" applyAlignment="1">
      <alignment horizontal="left" wrapText="1"/>
    </xf>
    <xf numFmtId="0" fontId="0" fillId="0" borderId="26" xfId="0" applyFont="1" applyBorder="1" applyAlignment="1">
      <alignment/>
    </xf>
    <xf numFmtId="0" fontId="0" fillId="0" borderId="34" xfId="0" applyFont="1" applyBorder="1" applyAlignment="1">
      <alignment horizontal="center"/>
    </xf>
    <xf numFmtId="183" fontId="4" fillId="0" borderId="26" xfId="0" applyNumberFormat="1" applyFont="1" applyBorder="1" applyAlignment="1">
      <alignment horizontal="center"/>
    </xf>
    <xf numFmtId="183" fontId="4" fillId="0" borderId="34" xfId="0" applyNumberFormat="1" applyFont="1" applyBorder="1" applyAlignment="1">
      <alignment horizontal="center"/>
    </xf>
    <xf numFmtId="183" fontId="4" fillId="0" borderId="26" xfId="0" applyNumberFormat="1" applyFont="1" applyFill="1" applyBorder="1" applyAlignment="1">
      <alignment horizontal="center"/>
    </xf>
    <xf numFmtId="183" fontId="0" fillId="0" borderId="26" xfId="0" applyNumberFormat="1" applyFont="1" applyFill="1" applyBorder="1" applyAlignment="1">
      <alignment/>
    </xf>
    <xf numFmtId="8" fontId="30" fillId="0" borderId="35" xfId="0" applyNumberFormat="1" applyFont="1" applyFill="1" applyBorder="1" applyAlignment="1">
      <alignment/>
    </xf>
    <xf numFmtId="183" fontId="9" fillId="0" borderId="11" xfId="0" applyNumberFormat="1" applyFont="1" applyFill="1" applyBorder="1" applyAlignment="1">
      <alignment horizontal="center"/>
    </xf>
    <xf numFmtId="8" fontId="9" fillId="0" borderId="12" xfId="0" applyNumberFormat="1" applyFont="1" applyFill="1" applyBorder="1" applyAlignment="1">
      <alignment horizontal="center"/>
    </xf>
    <xf numFmtId="8" fontId="9" fillId="0" borderId="36" xfId="0" applyNumberFormat="1" applyFont="1" applyFill="1" applyBorder="1" applyAlignment="1">
      <alignment horizontal="center"/>
    </xf>
    <xf numFmtId="8" fontId="9" fillId="0" borderId="20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183" fontId="4" fillId="0" borderId="26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8" fontId="9" fillId="0" borderId="37" xfId="0" applyNumberFormat="1" applyFont="1" applyFill="1" applyBorder="1" applyAlignment="1">
      <alignment horizontal="center"/>
    </xf>
    <xf numFmtId="183" fontId="9" fillId="0" borderId="21" xfId="0" applyNumberFormat="1" applyFont="1" applyFill="1" applyBorder="1" applyAlignment="1">
      <alignment horizontal="center"/>
    </xf>
    <xf numFmtId="8" fontId="9" fillId="0" borderId="21" xfId="0" applyNumberFormat="1" applyFont="1" applyFill="1" applyBorder="1" applyAlignment="1">
      <alignment horizontal="left"/>
    </xf>
    <xf numFmtId="8" fontId="9" fillId="0" borderId="23" xfId="0" applyNumberFormat="1" applyFont="1" applyFill="1" applyBorder="1" applyAlignment="1">
      <alignment horizontal="center"/>
    </xf>
    <xf numFmtId="8" fontId="9" fillId="0" borderId="22" xfId="0" applyNumberFormat="1" applyFont="1" applyFill="1" applyBorder="1" applyAlignment="1">
      <alignment horizontal="left"/>
    </xf>
    <xf numFmtId="183" fontId="9" fillId="0" borderId="13" xfId="0" applyNumberFormat="1" applyFont="1" applyFill="1" applyBorder="1" applyAlignment="1">
      <alignment horizontal="left"/>
    </xf>
    <xf numFmtId="8" fontId="9" fillId="0" borderId="25" xfId="0" applyNumberFormat="1" applyFont="1" applyFill="1" applyBorder="1" applyAlignment="1">
      <alignment horizontal="center"/>
    </xf>
    <xf numFmtId="183" fontId="0" fillId="0" borderId="0" xfId="0" applyNumberFormat="1" applyAlignment="1">
      <alignment/>
    </xf>
    <xf numFmtId="0" fontId="52" fillId="0" borderId="14" xfId="0" applyFont="1" applyFill="1" applyBorder="1" applyAlignment="1">
      <alignment horizontal="center" wrapText="1"/>
    </xf>
    <xf numFmtId="0" fontId="52" fillId="0" borderId="3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183" fontId="9" fillId="0" borderId="18" xfId="0" applyNumberFormat="1" applyFont="1" applyFill="1" applyBorder="1" applyAlignment="1">
      <alignment horizontal="center" wrapText="1"/>
    </xf>
    <xf numFmtId="8" fontId="9" fillId="0" borderId="36" xfId="0" applyNumberFormat="1" applyFont="1" applyFill="1" applyBorder="1" applyAlignment="1">
      <alignment horizontal="center" wrapText="1"/>
    </xf>
    <xf numFmtId="183" fontId="9" fillId="0" borderId="13" xfId="0" applyNumberFormat="1" applyFont="1" applyFill="1" applyBorder="1" applyAlignment="1">
      <alignment horizontal="center" wrapText="1"/>
    </xf>
    <xf numFmtId="183" fontId="9" fillId="0" borderId="25" xfId="0" applyNumberFormat="1" applyFont="1" applyFill="1" applyBorder="1" applyAlignment="1">
      <alignment horizontal="center" wrapText="1"/>
    </xf>
    <xf numFmtId="183" fontId="0" fillId="0" borderId="26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183" fontId="4" fillId="0" borderId="38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8" fontId="5" fillId="33" borderId="25" xfId="0" applyNumberFormat="1" applyFont="1" applyFill="1" applyBorder="1" applyAlignment="1">
      <alignment horizontal="center"/>
    </xf>
    <xf numFmtId="8" fontId="5" fillId="33" borderId="37" xfId="0" applyNumberFormat="1" applyFont="1" applyFill="1" applyBorder="1" applyAlignment="1">
      <alignment horizontal="center"/>
    </xf>
    <xf numFmtId="8" fontId="29" fillId="33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7.57421875" style="0" customWidth="1"/>
    <col min="2" max="2" width="6.28125" style="0" customWidth="1"/>
    <col min="3" max="3" width="49.7109375" style="0" customWidth="1"/>
    <col min="4" max="4" width="19.140625" style="0" customWidth="1"/>
    <col min="5" max="5" width="20.00390625" style="0" customWidth="1"/>
    <col min="6" max="6" width="16.28125" style="0" customWidth="1"/>
    <col min="7" max="7" width="24.421875" style="0" customWidth="1"/>
    <col min="8" max="8" width="16.7109375" style="0" customWidth="1"/>
    <col min="9" max="9" width="17.8515625" style="0" customWidth="1"/>
  </cols>
  <sheetData>
    <row r="1" spans="1:7" ht="25.5" customHeight="1">
      <c r="A1" s="71" t="s">
        <v>0</v>
      </c>
      <c r="B1" s="71"/>
      <c r="C1" s="71"/>
      <c r="D1" s="71"/>
      <c r="E1" s="71"/>
      <c r="F1" s="71"/>
      <c r="G1" s="71"/>
    </row>
    <row r="2" spans="1:7" ht="25.5" customHeight="1">
      <c r="A2" s="41"/>
      <c r="B2" s="41"/>
      <c r="C2" s="41"/>
      <c r="D2" s="41"/>
      <c r="E2" s="41"/>
      <c r="F2" s="41"/>
      <c r="G2" s="41"/>
    </row>
    <row r="3" spans="1:7" ht="25.5" customHeight="1">
      <c r="A3" s="41"/>
      <c r="B3" s="41"/>
      <c r="C3" s="41"/>
      <c r="D3" s="41"/>
      <c r="E3" s="41"/>
      <c r="F3" s="41"/>
      <c r="G3" s="41"/>
    </row>
    <row r="4" spans="1:7" s="5" customFormat="1" ht="18" customHeight="1">
      <c r="A4" s="7"/>
      <c r="B4" s="7"/>
      <c r="C4" s="7"/>
      <c r="D4" s="7"/>
      <c r="E4" s="7"/>
      <c r="F4" s="8"/>
      <c r="G4" s="8"/>
    </row>
    <row r="5" spans="1:8" ht="33" customHeight="1">
      <c r="A5" s="72" t="s">
        <v>8</v>
      </c>
      <c r="B5" s="72"/>
      <c r="C5" s="72"/>
      <c r="D5" s="53"/>
      <c r="F5" s="10" t="s">
        <v>11</v>
      </c>
      <c r="G5" s="10"/>
      <c r="H5" s="39"/>
    </row>
    <row r="6" spans="1:8" ht="18">
      <c r="A6" s="10" t="s">
        <v>9</v>
      </c>
      <c r="B6" s="11"/>
      <c r="C6" s="11"/>
      <c r="D6" s="11"/>
      <c r="F6" s="10"/>
      <c r="G6" s="10"/>
      <c r="H6" s="11"/>
    </row>
    <row r="7" spans="1:7" s="2" customFormat="1" ht="18">
      <c r="A7" s="10" t="s">
        <v>10</v>
      </c>
      <c r="B7" s="11"/>
      <c r="C7" s="11"/>
      <c r="D7"/>
      <c r="E7" s="11"/>
      <c r="F7" s="10"/>
      <c r="G7" s="11"/>
    </row>
    <row r="8" spans="1:7" ht="18">
      <c r="A8" s="10" t="s">
        <v>3</v>
      </c>
      <c r="B8" s="26"/>
      <c r="C8" s="26"/>
      <c r="D8" s="11"/>
      <c r="E8" s="11"/>
      <c r="F8" s="11"/>
      <c r="G8" s="11"/>
    </row>
    <row r="9" spans="1:7" ht="18.75" thickBot="1">
      <c r="A9" s="10"/>
      <c r="B9" s="26"/>
      <c r="C9" s="26"/>
      <c r="D9" s="11"/>
      <c r="E9" s="11"/>
      <c r="F9" s="11"/>
      <c r="G9" s="11"/>
    </row>
    <row r="10" spans="1:9" ht="35.25" customHeight="1">
      <c r="A10" s="10"/>
      <c r="B10" s="26"/>
      <c r="C10" s="26"/>
      <c r="D10" s="73" t="s">
        <v>2</v>
      </c>
      <c r="E10" s="74"/>
      <c r="F10" s="75" t="s">
        <v>2</v>
      </c>
      <c r="G10" s="74"/>
      <c r="H10" s="75" t="s">
        <v>2</v>
      </c>
      <c r="I10" s="74"/>
    </row>
    <row r="11" spans="1:9" ht="36.75" customHeight="1" thickBot="1">
      <c r="A11" s="27"/>
      <c r="B11" s="27"/>
      <c r="C11" s="27"/>
      <c r="D11" s="111" t="s">
        <v>23</v>
      </c>
      <c r="E11" s="112"/>
      <c r="F11" s="91" t="s">
        <v>30</v>
      </c>
      <c r="G11" s="92"/>
      <c r="H11" s="69" t="s">
        <v>32</v>
      </c>
      <c r="I11" s="70"/>
    </row>
    <row r="12" spans="1:9" ht="15.75" thickBot="1">
      <c r="A12" s="116" t="s">
        <v>4</v>
      </c>
      <c r="B12" s="117" t="s">
        <v>12</v>
      </c>
      <c r="C12" s="118" t="s">
        <v>1</v>
      </c>
      <c r="D12" s="119" t="s">
        <v>6</v>
      </c>
      <c r="E12" s="120" t="s">
        <v>7</v>
      </c>
      <c r="F12" s="121" t="s">
        <v>6</v>
      </c>
      <c r="G12" s="116" t="s">
        <v>7</v>
      </c>
      <c r="H12" s="121" t="s">
        <v>6</v>
      </c>
      <c r="I12" s="116" t="s">
        <v>7</v>
      </c>
    </row>
    <row r="13" spans="1:9" s="2" customFormat="1" ht="18">
      <c r="A13" s="15"/>
      <c r="B13" s="13"/>
      <c r="C13" s="28"/>
      <c r="D13" s="45"/>
      <c r="E13" s="44"/>
      <c r="F13" s="31"/>
      <c r="G13" s="32"/>
      <c r="H13" s="31"/>
      <c r="I13" s="32"/>
    </row>
    <row r="14" spans="1:9" s="2" customFormat="1" ht="32.25">
      <c r="A14" s="15">
        <v>1</v>
      </c>
      <c r="B14" s="13" t="s">
        <v>13</v>
      </c>
      <c r="C14" s="57" t="s">
        <v>14</v>
      </c>
      <c r="D14" s="84">
        <v>32190</v>
      </c>
      <c r="E14" s="115">
        <f>D14</f>
        <v>32190</v>
      </c>
      <c r="F14" s="87">
        <v>25315</v>
      </c>
      <c r="G14" s="93">
        <f>F14</f>
        <v>25315</v>
      </c>
      <c r="H14" s="87">
        <v>52568</v>
      </c>
      <c r="I14" s="93">
        <v>52568</v>
      </c>
    </row>
    <row r="15" spans="1:9" s="2" customFormat="1" ht="18">
      <c r="A15" s="37"/>
      <c r="B15" s="16"/>
      <c r="C15" s="58"/>
      <c r="D15" s="85"/>
      <c r="E15" s="46"/>
      <c r="F15" s="55"/>
      <c r="G15" s="94"/>
      <c r="H15" s="55"/>
      <c r="I15" s="94"/>
    </row>
    <row r="16" spans="1:9" s="2" customFormat="1" ht="18.75" thickBot="1">
      <c r="A16" s="17"/>
      <c r="B16" s="14"/>
      <c r="C16" s="29"/>
      <c r="D16" s="86"/>
      <c r="E16" s="54"/>
      <c r="F16" s="88"/>
      <c r="G16" s="95"/>
      <c r="H16" s="88"/>
      <c r="I16" s="95"/>
    </row>
    <row r="17" spans="1:9" s="2" customFormat="1" ht="18">
      <c r="A17" s="12"/>
      <c r="B17" s="12"/>
      <c r="C17" s="28"/>
      <c r="D17" s="55"/>
      <c r="E17" s="32"/>
      <c r="F17" s="31"/>
      <c r="G17" s="32"/>
      <c r="H17" s="31"/>
      <c r="I17" s="32"/>
    </row>
    <row r="18" spans="1:9" s="2" customFormat="1" ht="18">
      <c r="A18" s="13">
        <v>2</v>
      </c>
      <c r="B18" s="18" t="s">
        <v>13</v>
      </c>
      <c r="C18" s="56" t="s">
        <v>15</v>
      </c>
      <c r="D18" s="87">
        <v>0</v>
      </c>
      <c r="E18" s="114">
        <f>D18</f>
        <v>0</v>
      </c>
      <c r="F18" s="87">
        <v>0</v>
      </c>
      <c r="G18" s="93">
        <v>0</v>
      </c>
      <c r="H18" s="87" t="s">
        <v>33</v>
      </c>
      <c r="I18" s="93"/>
    </row>
    <row r="19" spans="1:9" s="2" customFormat="1" ht="18">
      <c r="A19" s="37"/>
      <c r="B19" s="16"/>
      <c r="C19" s="38"/>
      <c r="D19" s="55"/>
      <c r="E19" s="34"/>
      <c r="F19" s="55"/>
      <c r="G19" s="94"/>
      <c r="H19" s="55"/>
      <c r="I19" s="94"/>
    </row>
    <row r="20" spans="1:9" s="2" customFormat="1" ht="18.75" thickBot="1">
      <c r="A20" s="14"/>
      <c r="B20" s="14"/>
      <c r="C20" s="29"/>
      <c r="D20" s="88"/>
      <c r="E20" s="36"/>
      <c r="F20" s="88"/>
      <c r="G20" s="95"/>
      <c r="H20" s="88"/>
      <c r="I20" s="95"/>
    </row>
    <row r="21" spans="1:9" ht="18">
      <c r="A21" s="12"/>
      <c r="B21" s="12"/>
      <c r="C21" s="30"/>
      <c r="D21" s="31"/>
      <c r="E21" s="32"/>
      <c r="F21" s="31"/>
      <c r="G21" s="32"/>
      <c r="H21" s="104"/>
      <c r="I21" s="32"/>
    </row>
    <row r="22" spans="1:9" ht="36.75" thickBot="1">
      <c r="A22" s="13">
        <v>3</v>
      </c>
      <c r="B22" s="13" t="s">
        <v>13</v>
      </c>
      <c r="C22" s="59" t="s">
        <v>16</v>
      </c>
      <c r="D22" s="87">
        <v>6438</v>
      </c>
      <c r="E22" s="114">
        <f>D22</f>
        <v>6438</v>
      </c>
      <c r="F22" s="87">
        <v>4300</v>
      </c>
      <c r="G22" s="93">
        <f>F22</f>
        <v>4300</v>
      </c>
      <c r="H22" s="105" t="s">
        <v>34</v>
      </c>
      <c r="I22" s="93">
        <v>0</v>
      </c>
    </row>
    <row r="23" spans="1:9" ht="18">
      <c r="A23" s="37"/>
      <c r="B23" s="16"/>
      <c r="C23" s="28"/>
      <c r="D23" s="33"/>
      <c r="E23" s="34"/>
      <c r="F23" s="55"/>
      <c r="G23" s="94"/>
      <c r="H23" s="55"/>
      <c r="I23" s="94"/>
    </row>
    <row r="24" spans="1:9" ht="18.75" thickBot="1">
      <c r="A24" s="14"/>
      <c r="B24" s="14"/>
      <c r="C24" s="29"/>
      <c r="D24" s="40"/>
      <c r="E24" s="35"/>
      <c r="F24" s="96"/>
      <c r="G24" s="97"/>
      <c r="H24" s="96"/>
      <c r="I24" s="97"/>
    </row>
    <row r="25" spans="1:9" ht="27.75" customHeight="1">
      <c r="A25" s="19"/>
      <c r="B25" s="20"/>
      <c r="C25" s="48"/>
      <c r="D25" s="19"/>
      <c r="E25" s="47"/>
      <c r="F25" s="19"/>
      <c r="G25" s="47"/>
      <c r="H25" s="51"/>
      <c r="I25" s="52"/>
    </row>
    <row r="26" spans="1:9" ht="18" customHeight="1">
      <c r="A26" s="21" t="s">
        <v>5</v>
      </c>
      <c r="B26" s="22"/>
      <c r="C26" s="49"/>
      <c r="D26" s="23"/>
      <c r="E26" s="113">
        <f>SUM(E14:E22)</f>
        <v>38628</v>
      </c>
      <c r="F26" s="98"/>
      <c r="G26" s="99">
        <f>SUM(G14:G22)</f>
        <v>29615</v>
      </c>
      <c r="H26" s="106">
        <f>I14</f>
        <v>52568</v>
      </c>
      <c r="I26" s="107"/>
    </row>
    <row r="27" spans="1:9" ht="25.5" customHeight="1" thickBot="1">
      <c r="A27" s="24"/>
      <c r="B27" s="25"/>
      <c r="C27" s="50"/>
      <c r="D27" s="24"/>
      <c r="E27" s="68"/>
      <c r="F27" s="24"/>
      <c r="G27" s="68"/>
      <c r="H27" s="101"/>
      <c r="I27" s="102"/>
    </row>
    <row r="28" spans="1:9" ht="25.5" customHeight="1">
      <c r="A28" s="22"/>
      <c r="B28" s="22"/>
      <c r="C28" s="22"/>
      <c r="D28" s="22"/>
      <c r="E28" s="26"/>
      <c r="F28" s="22"/>
      <c r="G28" s="26"/>
      <c r="H28" s="103"/>
      <c r="I28" s="103"/>
    </row>
    <row r="29" spans="1:9" s="2" customFormat="1" ht="27" customHeight="1">
      <c r="A29" s="4" t="s">
        <v>17</v>
      </c>
      <c r="B29" s="1"/>
      <c r="C29" s="65"/>
      <c r="D29" s="60"/>
      <c r="E29" s="60"/>
      <c r="F29" s="60"/>
      <c r="G29" s="61"/>
      <c r="H29" s="62"/>
      <c r="I29" s="62"/>
    </row>
    <row r="30" spans="1:9" ht="50.25" customHeight="1">
      <c r="A30" s="63" t="s">
        <v>18</v>
      </c>
      <c r="B30" s="64" t="s">
        <v>21</v>
      </c>
      <c r="C30" s="67" t="s">
        <v>24</v>
      </c>
      <c r="D30" s="80">
        <v>195</v>
      </c>
      <c r="E30" s="110">
        <v>1560</v>
      </c>
      <c r="F30" s="90" t="s">
        <v>31</v>
      </c>
      <c r="G30" s="90">
        <v>12000</v>
      </c>
      <c r="H30" s="83">
        <v>265</v>
      </c>
      <c r="I30" s="108">
        <v>265</v>
      </c>
    </row>
    <row r="31" spans="1:9" ht="29.25" customHeight="1">
      <c r="A31" s="64" t="s">
        <v>19</v>
      </c>
      <c r="B31" s="64" t="s">
        <v>22</v>
      </c>
      <c r="C31" s="66" t="s">
        <v>20</v>
      </c>
      <c r="D31" s="80">
        <v>12876</v>
      </c>
      <c r="E31" s="110">
        <f>D31</f>
        <v>12876</v>
      </c>
      <c r="F31" s="90">
        <v>4300</v>
      </c>
      <c r="G31" s="90">
        <f>F31</f>
        <v>4300</v>
      </c>
      <c r="H31" s="83">
        <v>13160</v>
      </c>
      <c r="I31" s="108">
        <v>13160</v>
      </c>
    </row>
    <row r="32" spans="1:9" ht="28.5" customHeight="1">
      <c r="A32" s="63" t="s">
        <v>25</v>
      </c>
      <c r="B32" s="79" t="s">
        <v>21</v>
      </c>
      <c r="C32" s="76" t="s">
        <v>27</v>
      </c>
      <c r="D32" s="81">
        <v>165</v>
      </c>
      <c r="E32" s="90">
        <v>1370</v>
      </c>
      <c r="F32" s="89">
        <v>0</v>
      </c>
      <c r="G32" s="89">
        <v>0</v>
      </c>
      <c r="H32" s="83">
        <v>265</v>
      </c>
      <c r="I32" s="78">
        <v>2120</v>
      </c>
    </row>
    <row r="33" spans="1:9" ht="28.5" customHeight="1">
      <c r="A33" s="63" t="s">
        <v>26</v>
      </c>
      <c r="B33" s="64" t="s">
        <v>29</v>
      </c>
      <c r="C33" s="77" t="s">
        <v>28</v>
      </c>
      <c r="D33" s="82">
        <v>2750</v>
      </c>
      <c r="E33" s="90">
        <f>D33</f>
        <v>2750</v>
      </c>
      <c r="F33" s="89">
        <v>0</v>
      </c>
      <c r="G33" s="89">
        <v>0</v>
      </c>
      <c r="H33" s="108">
        <v>265</v>
      </c>
      <c r="I33" s="108">
        <v>10600</v>
      </c>
    </row>
    <row r="34" spans="1:9" ht="15.75">
      <c r="A34" s="3"/>
      <c r="D34" s="43"/>
      <c r="E34" s="43"/>
      <c r="F34" s="43"/>
      <c r="G34" s="43"/>
      <c r="H34" s="5"/>
      <c r="I34" s="5"/>
    </row>
    <row r="35" spans="1:9" ht="15.75">
      <c r="A35" s="3"/>
      <c r="E35" s="100">
        <f>SUM(E30:E34)</f>
        <v>18556</v>
      </c>
      <c r="G35" s="100">
        <f>SUM(G30:G34)</f>
        <v>16300</v>
      </c>
      <c r="H35" s="5"/>
      <c r="I35" s="109">
        <f>SUM(I30:I34)</f>
        <v>26145</v>
      </c>
    </row>
    <row r="36" spans="1:9" ht="12.75">
      <c r="A36" s="27"/>
      <c r="B36" s="27"/>
      <c r="C36" s="27"/>
      <c r="H36" s="5"/>
      <c r="I36" s="5"/>
    </row>
    <row r="37" spans="1:9" ht="15">
      <c r="A37" s="1"/>
      <c r="B37" s="6"/>
      <c r="C37" s="1"/>
      <c r="H37" s="5"/>
      <c r="I37" s="5"/>
    </row>
    <row r="38" spans="1:9" ht="15.75">
      <c r="A38" s="3"/>
      <c r="H38" s="5"/>
      <c r="I38" s="5"/>
    </row>
    <row r="39" spans="8:9" ht="12.75">
      <c r="H39" s="5"/>
      <c r="I39" s="5"/>
    </row>
    <row r="40" spans="1:7" s="1" customFormat="1" ht="15">
      <c r="A40" s="27"/>
      <c r="B40" s="27"/>
      <c r="C40" s="27"/>
      <c r="D40"/>
      <c r="E40"/>
      <c r="F40"/>
      <c r="G40"/>
    </row>
    <row r="41" spans="1:9" ht="15">
      <c r="A41" s="1"/>
      <c r="B41" s="6"/>
      <c r="C41" s="1"/>
      <c r="D41" s="1"/>
      <c r="E41" s="1"/>
      <c r="F41" s="1"/>
      <c r="G41" s="1"/>
      <c r="H41" s="5"/>
      <c r="I41" s="5"/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9"/>
      <c r="B43" s="9"/>
      <c r="C43" s="9"/>
      <c r="D43" s="9"/>
      <c r="E43" s="9"/>
      <c r="F43" s="9"/>
      <c r="G43" s="9"/>
    </row>
    <row r="44" spans="1:7" ht="12.75">
      <c r="A44" s="42"/>
      <c r="B44" s="42"/>
      <c r="C44" s="42"/>
      <c r="D44" s="9"/>
      <c r="E44" s="9"/>
      <c r="F44" s="9"/>
      <c r="G44" s="9"/>
    </row>
    <row r="45" spans="1:7" ht="15">
      <c r="A45" s="1"/>
      <c r="B45" s="9"/>
      <c r="C45" s="9"/>
      <c r="D45" s="9"/>
      <c r="E45" s="9"/>
      <c r="F45" s="9"/>
      <c r="G45" s="9"/>
    </row>
    <row r="46" spans="1:7" ht="12.75">
      <c r="A46" s="9"/>
      <c r="B46" s="9"/>
      <c r="C46" s="9"/>
      <c r="D46" s="9"/>
      <c r="E46" s="9"/>
      <c r="F46" s="9"/>
      <c r="G46" s="9"/>
    </row>
    <row r="47" spans="1:7" ht="12.75">
      <c r="A47" s="9"/>
      <c r="B47" s="9"/>
      <c r="C47" s="9"/>
      <c r="D47" s="9"/>
      <c r="E47" s="9"/>
      <c r="F47" s="9"/>
      <c r="G47" s="9"/>
    </row>
    <row r="48" spans="1:7" ht="12.75">
      <c r="A48" s="27"/>
      <c r="B48" s="42"/>
      <c r="C48" s="42"/>
      <c r="D48" s="9"/>
      <c r="E48" s="9"/>
      <c r="F48" s="9"/>
      <c r="G48" s="9"/>
    </row>
    <row r="49" spans="1:7" ht="15">
      <c r="A49" s="1"/>
      <c r="B49" s="9"/>
      <c r="C49" s="9"/>
      <c r="D49" s="9"/>
      <c r="E49" s="9"/>
      <c r="F49" s="9"/>
      <c r="G49" s="9"/>
    </row>
    <row r="50" spans="1:7" ht="12.75">
      <c r="A50" s="9"/>
      <c r="B50" s="9"/>
      <c r="C50" s="9"/>
      <c r="D50" s="9"/>
      <c r="E50" s="9"/>
      <c r="F50" s="9"/>
      <c r="G50" s="9"/>
    </row>
    <row r="51" spans="1:7" ht="12.75">
      <c r="A51" s="9"/>
      <c r="B51" s="9"/>
      <c r="C51" s="9"/>
      <c r="D51" s="9"/>
      <c r="E51" s="9"/>
      <c r="F51" s="9"/>
      <c r="G51" s="9"/>
    </row>
    <row r="52" spans="1:7" ht="12.75">
      <c r="A52" s="9"/>
      <c r="B52" s="9"/>
      <c r="C52" s="9"/>
      <c r="D52" s="9"/>
      <c r="E52" s="9"/>
      <c r="F52" s="9"/>
      <c r="G52" s="9"/>
    </row>
    <row r="53" spans="1:7" ht="12.75">
      <c r="A53" s="9"/>
      <c r="B53" s="9"/>
      <c r="C53" s="9"/>
      <c r="D53" s="9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  <row r="55" spans="1:7" ht="12.75">
      <c r="A55" s="9"/>
      <c r="B55" s="9"/>
      <c r="C55" s="9"/>
      <c r="D55" s="9"/>
      <c r="E55" s="9"/>
      <c r="F55" s="9"/>
      <c r="G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  <row r="63" spans="1:7" ht="12.75">
      <c r="A63" s="9"/>
      <c r="B63" s="9"/>
      <c r="C63" s="9"/>
      <c r="D63" s="9"/>
      <c r="E63" s="9"/>
      <c r="F63" s="9"/>
      <c r="G63" s="9"/>
    </row>
    <row r="64" spans="1:7" ht="12.75">
      <c r="A64" s="9"/>
      <c r="B64" s="9"/>
      <c r="C64" s="9"/>
      <c r="D64" s="9"/>
      <c r="E64" s="9"/>
      <c r="F64" s="9"/>
      <c r="G64" s="9"/>
    </row>
    <row r="65" spans="1:7" ht="12.75">
      <c r="A65" s="9"/>
      <c r="B65" s="9"/>
      <c r="C65" s="9"/>
      <c r="D65" s="9"/>
      <c r="E65" s="9"/>
      <c r="F65" s="9"/>
      <c r="G65" s="9"/>
    </row>
    <row r="66" spans="1:7" ht="12.75">
      <c r="A66" s="9"/>
      <c r="B66" s="9"/>
      <c r="C66" s="9"/>
      <c r="D66" s="9"/>
      <c r="E66" s="9"/>
      <c r="F66" s="9"/>
      <c r="G66" s="9"/>
    </row>
    <row r="67" spans="1:7" ht="12.75">
      <c r="A67" s="9"/>
      <c r="B67" s="9"/>
      <c r="C67" s="9"/>
      <c r="D67" s="9"/>
      <c r="E67" s="9"/>
      <c r="F67" s="9"/>
      <c r="G67" s="9"/>
    </row>
    <row r="68" spans="1:7" ht="12.75">
      <c r="A68" s="9"/>
      <c r="B68" s="9"/>
      <c r="C68" s="9"/>
      <c r="D68" s="9"/>
      <c r="E68" s="9"/>
      <c r="F68" s="9"/>
      <c r="G68" s="9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  <row r="99" spans="1:7" ht="12.75">
      <c r="A99" s="9"/>
      <c r="B99" s="9"/>
      <c r="C99" s="9"/>
      <c r="D99" s="9"/>
      <c r="E99" s="9"/>
      <c r="F99" s="9"/>
      <c r="G99" s="9"/>
    </row>
    <row r="100" spans="1:7" ht="12.75">
      <c r="A100" s="9"/>
      <c r="B100" s="9"/>
      <c r="C100" s="9"/>
      <c r="D100" s="9"/>
      <c r="E100" s="9"/>
      <c r="F100" s="9"/>
      <c r="G100" s="9"/>
    </row>
    <row r="101" spans="1:7" ht="12.75">
      <c r="A101" s="9"/>
      <c r="B101" s="9"/>
      <c r="C101" s="9"/>
      <c r="D101" s="9"/>
      <c r="E101" s="9"/>
      <c r="F101" s="9"/>
      <c r="G101" s="9"/>
    </row>
    <row r="102" spans="1:7" ht="12.75">
      <c r="A102" s="9"/>
      <c r="B102" s="9"/>
      <c r="C102" s="9"/>
      <c r="D102" s="9"/>
      <c r="E102" s="9"/>
      <c r="F102" s="9"/>
      <c r="G102" s="9"/>
    </row>
    <row r="103" spans="1:7" ht="12.75">
      <c r="A103" s="9"/>
      <c r="B103" s="9"/>
      <c r="C103" s="9"/>
      <c r="D103" s="9"/>
      <c r="E103" s="9"/>
      <c r="F103" s="9"/>
      <c r="G103" s="9"/>
    </row>
    <row r="104" spans="1:7" ht="12.75">
      <c r="A104" s="9"/>
      <c r="B104" s="9"/>
      <c r="C104" s="9"/>
      <c r="D104" s="9"/>
      <c r="E104" s="9"/>
      <c r="F104" s="9"/>
      <c r="G104" s="9"/>
    </row>
    <row r="105" spans="1:7" ht="12.75">
      <c r="A105" s="9"/>
      <c r="B105" s="9"/>
      <c r="C105" s="9"/>
      <c r="D105" s="9"/>
      <c r="E105" s="9"/>
      <c r="F105" s="9"/>
      <c r="G105" s="9"/>
    </row>
    <row r="106" spans="1:7" ht="12.75">
      <c r="A106" s="9"/>
      <c r="B106" s="9"/>
      <c r="C106" s="9"/>
      <c r="D106" s="9"/>
      <c r="E106" s="9"/>
      <c r="F106" s="9"/>
      <c r="G106" s="9"/>
    </row>
    <row r="107" spans="1:7" ht="12.75">
      <c r="A107" s="9"/>
      <c r="B107" s="9"/>
      <c r="C107" s="9"/>
      <c r="D107" s="9"/>
      <c r="E107" s="9"/>
      <c r="F107" s="9"/>
      <c r="G107" s="9"/>
    </row>
    <row r="108" spans="1:7" ht="12.75">
      <c r="A108" s="9"/>
      <c r="B108" s="9"/>
      <c r="C108" s="9"/>
      <c r="D108" s="9"/>
      <c r="E108" s="9"/>
      <c r="F108" s="9"/>
      <c r="G108" s="9"/>
    </row>
    <row r="109" spans="1:7" ht="12.75">
      <c r="A109" s="9"/>
      <c r="B109" s="9"/>
      <c r="C109" s="9"/>
      <c r="D109" s="9"/>
      <c r="E109" s="9"/>
      <c r="F109" s="9"/>
      <c r="G109" s="9"/>
    </row>
    <row r="110" spans="1:7" ht="12.75">
      <c r="A110" s="9"/>
      <c r="B110" s="9"/>
      <c r="C110" s="9"/>
      <c r="D110" s="9"/>
      <c r="E110" s="9"/>
      <c r="F110" s="9"/>
      <c r="G110" s="9"/>
    </row>
    <row r="111" spans="1:7" ht="12.75">
      <c r="A111" s="9"/>
      <c r="B111" s="9"/>
      <c r="C111" s="9"/>
      <c r="D111" s="9"/>
      <c r="E111" s="9"/>
      <c r="F111" s="9"/>
      <c r="G111" s="9"/>
    </row>
    <row r="112" spans="1:7" ht="12.75">
      <c r="A112" s="9"/>
      <c r="B112" s="9"/>
      <c r="C112" s="9"/>
      <c r="D112" s="9"/>
      <c r="E112" s="9"/>
      <c r="F112" s="9"/>
      <c r="G112" s="9"/>
    </row>
    <row r="113" spans="1:7" ht="12.75">
      <c r="A113" s="9"/>
      <c r="B113" s="9"/>
      <c r="C113" s="9"/>
      <c r="D113" s="9"/>
      <c r="E113" s="9"/>
      <c r="F113" s="9"/>
      <c r="G113" s="9"/>
    </row>
    <row r="114" spans="1:7" ht="12.75">
      <c r="A114" s="9"/>
      <c r="B114" s="9"/>
      <c r="C114" s="9"/>
      <c r="D114" s="9"/>
      <c r="E114" s="9"/>
      <c r="F114" s="9"/>
      <c r="G114" s="9"/>
    </row>
    <row r="115" spans="1:7" ht="12.75">
      <c r="A115" s="9"/>
      <c r="B115" s="9"/>
      <c r="C115" s="9"/>
      <c r="D115" s="9"/>
      <c r="E115" s="9"/>
      <c r="F115" s="9"/>
      <c r="G115" s="9"/>
    </row>
    <row r="116" spans="1:7" ht="12.75">
      <c r="A116" s="9"/>
      <c r="B116" s="9"/>
      <c r="C116" s="9"/>
      <c r="D116" s="9"/>
      <c r="E116" s="9"/>
      <c r="F116" s="9"/>
      <c r="G116" s="9"/>
    </row>
    <row r="117" spans="1:7" ht="12.75">
      <c r="A117" s="9"/>
      <c r="B117" s="9"/>
      <c r="C117" s="9"/>
      <c r="D117" s="9"/>
      <c r="E117" s="9"/>
      <c r="F117" s="9"/>
      <c r="G117" s="9"/>
    </row>
    <row r="118" spans="1:7" ht="12.75">
      <c r="A118" s="9"/>
      <c r="B118" s="9"/>
      <c r="C118" s="9"/>
      <c r="D118" s="9"/>
      <c r="E118" s="9"/>
      <c r="F118" s="9"/>
      <c r="G118" s="9"/>
    </row>
    <row r="119" spans="1:7" ht="12.75">
      <c r="A119" s="9"/>
      <c r="B119" s="9"/>
      <c r="C119" s="9"/>
      <c r="D119" s="9"/>
      <c r="E119" s="9"/>
      <c r="F119" s="9"/>
      <c r="G119" s="9"/>
    </row>
    <row r="120" spans="1:7" ht="12.75">
      <c r="A120" s="9"/>
      <c r="B120" s="9"/>
      <c r="C120" s="9"/>
      <c r="D120" s="9"/>
      <c r="E120" s="9"/>
      <c r="F120" s="9"/>
      <c r="G120" s="9"/>
    </row>
    <row r="121" spans="1:7" ht="12.75">
      <c r="A121" s="9"/>
      <c r="B121" s="9"/>
      <c r="C121" s="9"/>
      <c r="D121" s="9"/>
      <c r="E121" s="9"/>
      <c r="F121" s="9"/>
      <c r="G121" s="9"/>
    </row>
    <row r="122" spans="1:7" ht="12.75">
      <c r="A122" s="9"/>
      <c r="B122" s="9"/>
      <c r="C122" s="9"/>
      <c r="D122" s="9"/>
      <c r="E122" s="9"/>
      <c r="F122" s="9"/>
      <c r="G122" s="9"/>
    </row>
    <row r="123" spans="1:7" ht="12.75">
      <c r="A123" s="9"/>
      <c r="B123" s="9"/>
      <c r="C123" s="9"/>
      <c r="D123" s="9"/>
      <c r="E123" s="9"/>
      <c r="F123" s="9"/>
      <c r="G123" s="9"/>
    </row>
    <row r="124" spans="1:7" ht="12.75">
      <c r="A124" s="9"/>
      <c r="B124" s="9"/>
      <c r="C124" s="9"/>
      <c r="D124" s="9"/>
      <c r="E124" s="9"/>
      <c r="F124" s="9"/>
      <c r="G124" s="9"/>
    </row>
    <row r="125" spans="1:7" ht="12.75">
      <c r="A125" s="9"/>
      <c r="B125" s="9"/>
      <c r="C125" s="9"/>
      <c r="D125" s="9"/>
      <c r="E125" s="9"/>
      <c r="F125" s="9"/>
      <c r="G125" s="9"/>
    </row>
    <row r="126" spans="1:7" ht="12.75">
      <c r="A126" s="9"/>
      <c r="B126" s="9"/>
      <c r="C126" s="9"/>
      <c r="D126" s="9"/>
      <c r="E126" s="9"/>
      <c r="F126" s="9"/>
      <c r="G126" s="9"/>
    </row>
    <row r="127" spans="1:7" ht="12.75">
      <c r="A127" s="9"/>
      <c r="B127" s="9"/>
      <c r="C127" s="9"/>
      <c r="D127" s="9"/>
      <c r="E127" s="9"/>
      <c r="F127" s="9"/>
      <c r="G127" s="9"/>
    </row>
    <row r="128" spans="1:7" ht="12.75">
      <c r="A128" s="9"/>
      <c r="B128" s="9"/>
      <c r="C128" s="9"/>
      <c r="D128" s="9"/>
      <c r="E128" s="9"/>
      <c r="F128" s="9"/>
      <c r="G128" s="9"/>
    </row>
  </sheetData>
  <sheetProtection/>
  <mergeCells count="10">
    <mergeCell ref="F11:G11"/>
    <mergeCell ref="A1:G1"/>
    <mergeCell ref="A5:C5"/>
    <mergeCell ref="D10:E10"/>
    <mergeCell ref="F10:G10"/>
    <mergeCell ref="H27:I27"/>
    <mergeCell ref="H26:I26"/>
    <mergeCell ref="H10:I10"/>
    <mergeCell ref="H11:I11"/>
    <mergeCell ref="D11:E11"/>
  </mergeCells>
  <printOptions horizontalCentered="1"/>
  <pageMargins left="0.25" right="0.25" top="0.75" bottom="0.75" header="0.3" footer="0.3"/>
  <pageSetup fitToWidth="0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</dc:title>
  <dc:subject/>
  <dc:creator>Purchasing Department</dc:creator>
  <cp:keywords/>
  <dc:description/>
  <cp:lastModifiedBy>Smith, Tonya</cp:lastModifiedBy>
  <cp:lastPrinted>2022-10-19T18:50:02Z</cp:lastPrinted>
  <dcterms:created xsi:type="dcterms:W3CDTF">1998-05-13T21:58:23Z</dcterms:created>
  <dcterms:modified xsi:type="dcterms:W3CDTF">2022-10-19T18:50:04Z</dcterms:modified>
  <cp:category/>
  <cp:version/>
  <cp:contentType/>
  <cp:contentStatus/>
</cp:coreProperties>
</file>