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curement\BIDS\2021 Bids\2021-29 - Towne Square North Manhole Repair (ZTSNM)\"/>
    </mc:Choice>
  </mc:AlternateContent>
  <xr:revisionPtr revIDLastSave="0" documentId="13_ncr:1_{449CB261-954A-4B54-A026-CCB017FD3746}" xr6:coauthVersionLast="36" xr6:coauthVersionMax="36" xr10:uidLastSave="{00000000-0000-0000-0000-000000000000}"/>
  <bookViews>
    <workbookView xWindow="480" yWindow="72" windowWidth="18192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5" i="1" l="1"/>
  <c r="E26" i="1"/>
  <c r="E27" i="1"/>
  <c r="E24" i="1"/>
  <c r="E14" i="1"/>
  <c r="E15" i="1"/>
  <c r="E16" i="1"/>
  <c r="E17" i="1"/>
  <c r="E18" i="1"/>
  <c r="E19" i="1"/>
  <c r="E20" i="1"/>
  <c r="E13" i="1"/>
  <c r="E21" i="1" s="1"/>
  <c r="E28" i="1" l="1"/>
  <c r="E30" i="1"/>
</calcChain>
</file>

<file path=xl/sharedStrings.xml><?xml version="1.0" encoding="utf-8"?>
<sst xmlns="http://schemas.openxmlformats.org/spreadsheetml/2006/main" count="41" uniqueCount="31">
  <si>
    <t>Description</t>
  </si>
  <si>
    <t>REGIONAL WATER RESOURCE AGENCY</t>
  </si>
  <si>
    <t>Opened by: Tonya Smith</t>
  </si>
  <si>
    <t>Project Name: Town Square North Manhole Repair</t>
  </si>
  <si>
    <t>Bid # 2021-29</t>
  </si>
  <si>
    <t>Bid Opening: 8/4/2021</t>
  </si>
  <si>
    <t>2:00 pm Local Prevailing Time</t>
  </si>
  <si>
    <t>Witnessed by: Vanessa Kimble</t>
  </si>
  <si>
    <t>MH 7769 Replacement</t>
  </si>
  <si>
    <t>LS</t>
  </si>
  <si>
    <t xml:space="preserve">Unit </t>
  </si>
  <si>
    <t>QTY</t>
  </si>
  <si>
    <t>Unit Prices</t>
  </si>
  <si>
    <t>Extended Price</t>
  </si>
  <si>
    <t>Replace 50' of 24" SDR-26 PVC Pipe</t>
  </si>
  <si>
    <t>LF</t>
  </si>
  <si>
    <t>Replace Additional 24" SDR-26 PVC Pipe</t>
  </si>
  <si>
    <t>Dewatering (per day, fill in qty)</t>
  </si>
  <si>
    <t>DAY</t>
  </si>
  <si>
    <t>Bypassing (per day, fill in qty)</t>
  </si>
  <si>
    <t>Fabric Geotextile Type IV</t>
  </si>
  <si>
    <t>SQYD</t>
  </si>
  <si>
    <t>Crushed Aggregate 3's and Chips</t>
  </si>
  <si>
    <t>Ton</t>
  </si>
  <si>
    <t>Site Rehab</t>
  </si>
  <si>
    <t>Base Bid</t>
  </si>
  <si>
    <t>Add Alt. 1 (Replace Pipe Through Casing)</t>
  </si>
  <si>
    <t>Repalce 80' of 24" SDR-26 PVC Pipe</t>
  </si>
  <si>
    <t>Add Alt. 1 Bid</t>
  </si>
  <si>
    <t>Total Bid Amount</t>
  </si>
  <si>
    <r>
      <t xml:space="preserve">Bidder:  </t>
    </r>
    <r>
      <rPr>
        <b/>
        <sz val="12"/>
        <rFont val="Arial"/>
        <family val="2"/>
      </rPr>
      <t>Deig Bros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</si>
</sst>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1" xfId="1" applyFont="1" applyBorder="1"/>
    <xf numFmtId="0" fontId="4" fillId="0" borderId="2" xfId="1" applyFont="1" applyBorder="1" applyAlignment="1">
      <alignment horizontal="center"/>
    </xf>
    <xf numFmtId="8" fontId="2" fillId="0" borderId="3" xfId="1" applyNumberFormat="1" applyFont="1" applyBorder="1" applyAlignment="1">
      <alignment horizontal="center"/>
    </xf>
    <xf numFmtId="0" fontId="5" fillId="0" borderId="6" xfId="1" applyFont="1" applyBorder="1"/>
    <xf numFmtId="0" fontId="1" fillId="0" borderId="0" xfId="1" applyBorder="1"/>
    <xf numFmtId="0" fontId="6" fillId="0" borderId="0" xfId="1" applyFont="1" applyBorder="1"/>
    <xf numFmtId="0" fontId="7" fillId="0" borderId="0" xfId="1" applyFont="1" applyBorder="1"/>
    <xf numFmtId="0" fontId="2" fillId="0" borderId="0" xfId="1" applyFont="1" applyAlignment="1">
      <alignment horizontal="left"/>
    </xf>
    <xf numFmtId="0" fontId="3" fillId="0" borderId="0" xfId="1" applyFont="1" applyBorder="1"/>
    <xf numFmtId="0" fontId="2" fillId="0" borderId="0" xfId="1" applyFont="1" applyBorder="1"/>
    <xf numFmtId="0" fontId="2" fillId="0" borderId="5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8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4" fillId="0" borderId="5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5" fillId="0" borderId="12" xfId="1" applyFont="1" applyBorder="1" applyAlignment="1">
      <alignment horizontal="center"/>
    </xf>
    <xf numFmtId="8" fontId="5" fillId="0" borderId="12" xfId="1" applyNumberFormat="1" applyFont="1" applyBorder="1" applyAlignment="1">
      <alignment horizontal="center"/>
    </xf>
    <xf numFmtId="4" fontId="3" fillId="0" borderId="12" xfId="1" applyNumberFormat="1" applyFont="1" applyBorder="1" applyAlignment="1">
      <alignment horizontal="center"/>
    </xf>
    <xf numFmtId="7" fontId="5" fillId="0" borderId="12" xfId="2" applyNumberFormat="1" applyFont="1" applyBorder="1" applyAlignment="1">
      <alignment horizontal="center"/>
    </xf>
    <xf numFmtId="4" fontId="3" fillId="0" borderId="12" xfId="2" applyNumberFormat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8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8" fontId="3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1" fontId="5" fillId="0" borderId="18" xfId="1" applyNumberFormat="1" applyFont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7" fontId="3" fillId="0" borderId="0" xfId="2" applyNumberFormat="1" applyFont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left"/>
    </xf>
    <xf numFmtId="164" fontId="5" fillId="0" borderId="22" xfId="1" applyNumberFormat="1" applyFont="1" applyBorder="1" applyAlignment="1">
      <alignment horizontal="center"/>
    </xf>
    <xf numFmtId="0" fontId="5" fillId="0" borderId="23" xfId="1" applyFont="1" applyBorder="1" applyAlignment="1">
      <alignment horizontal="left"/>
    </xf>
    <xf numFmtId="0" fontId="3" fillId="0" borderId="21" xfId="1" applyFont="1" applyBorder="1"/>
    <xf numFmtId="164" fontId="3" fillId="0" borderId="22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3" fillId="0" borderId="5" xfId="1" applyFont="1" applyBorder="1"/>
    <xf numFmtId="164" fontId="2" fillId="0" borderId="3" xfId="2" applyNumberFormat="1" applyFont="1" applyBorder="1" applyAlignment="1">
      <alignment horizontal="center"/>
    </xf>
    <xf numFmtId="0" fontId="3" fillId="0" borderId="24" xfId="1" applyFont="1" applyBorder="1"/>
    <xf numFmtId="1" fontId="5" fillId="0" borderId="24" xfId="1" applyNumberFormat="1" applyFont="1" applyBorder="1"/>
    <xf numFmtId="164" fontId="2" fillId="0" borderId="24" xfId="1" applyNumberFormat="1" applyFont="1" applyBorder="1" applyAlignment="1">
      <alignment horizontal="right"/>
    </xf>
    <xf numFmtId="164" fontId="2" fillId="0" borderId="13" xfId="1" applyNumberFormat="1" applyFont="1" applyBorder="1"/>
    <xf numFmtId="164" fontId="9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7"/>
  <sheetViews>
    <sheetView tabSelected="1" workbookViewId="0">
      <selection activeCell="H7" sqref="H7"/>
    </sheetView>
  </sheetViews>
  <sheetFormatPr defaultRowHeight="14.4" x14ac:dyDescent="0.3"/>
  <cols>
    <col min="1" max="1" width="51.44140625" customWidth="1"/>
    <col min="2" max="2" width="7.88671875" customWidth="1"/>
    <col min="3" max="3" width="7.21875" customWidth="1"/>
    <col min="4" max="5" width="26.77734375" customWidth="1"/>
  </cols>
  <sheetData>
    <row r="2" spans="1:5" x14ac:dyDescent="0.3">
      <c r="A2" s="67" t="s">
        <v>1</v>
      </c>
      <c r="B2" s="67"/>
      <c r="C2" s="67"/>
      <c r="D2" s="67"/>
      <c r="E2" s="67"/>
    </row>
    <row r="3" spans="1:5" x14ac:dyDescent="0.3">
      <c r="A3" s="67"/>
      <c r="B3" s="67"/>
      <c r="C3" s="67"/>
      <c r="D3" s="67"/>
      <c r="E3" s="67"/>
    </row>
    <row r="5" spans="1:5" ht="15.6" x14ac:dyDescent="0.3">
      <c r="A5" s="2" t="s">
        <v>3</v>
      </c>
      <c r="B5" s="3"/>
      <c r="C5" s="2" t="s">
        <v>2</v>
      </c>
      <c r="D5" s="3"/>
      <c r="E5" s="3"/>
    </row>
    <row r="6" spans="1:5" ht="15.6" x14ac:dyDescent="0.3">
      <c r="A6" s="2" t="s">
        <v>4</v>
      </c>
      <c r="B6" s="3"/>
      <c r="C6" s="2" t="s">
        <v>7</v>
      </c>
      <c r="D6" s="3"/>
      <c r="E6" s="3"/>
    </row>
    <row r="7" spans="1:5" ht="15.6" x14ac:dyDescent="0.3">
      <c r="A7" s="2" t="s">
        <v>5</v>
      </c>
      <c r="B7" s="3"/>
      <c r="C7" s="2"/>
      <c r="D7" s="3"/>
      <c r="E7" s="3"/>
    </row>
    <row r="8" spans="1:5" ht="15.6" x14ac:dyDescent="0.3">
      <c r="A8" s="2" t="s">
        <v>6</v>
      </c>
      <c r="B8" s="3"/>
      <c r="C8" s="3"/>
      <c r="D8" s="3"/>
      <c r="E8" s="3"/>
    </row>
    <row r="9" spans="1:5" ht="16.2" thickBot="1" x14ac:dyDescent="0.35">
      <c r="A9" s="2"/>
      <c r="B9" s="3"/>
      <c r="C9" s="3"/>
      <c r="D9" s="3"/>
      <c r="E9" s="3"/>
    </row>
    <row r="10" spans="1:5" ht="16.2" thickBot="1" x14ac:dyDescent="0.35">
      <c r="A10" s="4"/>
      <c r="B10" s="34" t="s">
        <v>30</v>
      </c>
      <c r="C10" s="15"/>
      <c r="D10" s="15"/>
      <c r="E10" s="16"/>
    </row>
    <row r="11" spans="1:5" ht="15.6" x14ac:dyDescent="0.3">
      <c r="A11" s="5" t="s">
        <v>0</v>
      </c>
      <c r="B11" s="18"/>
      <c r="C11" s="19"/>
      <c r="D11" s="19"/>
      <c r="E11" s="20"/>
    </row>
    <row r="12" spans="1:5" ht="16.2" thickBot="1" x14ac:dyDescent="0.35">
      <c r="A12" s="21"/>
      <c r="B12" s="36" t="s">
        <v>10</v>
      </c>
      <c r="C12" s="36" t="s">
        <v>11</v>
      </c>
      <c r="D12" s="49" t="s">
        <v>12</v>
      </c>
      <c r="E12" s="53" t="s">
        <v>13</v>
      </c>
    </row>
    <row r="13" spans="1:5" ht="15.6" x14ac:dyDescent="0.3">
      <c r="A13" s="54" t="s">
        <v>8</v>
      </c>
      <c r="B13" s="35" t="s">
        <v>9</v>
      </c>
      <c r="C13" s="45">
        <v>1</v>
      </c>
      <c r="D13" s="25">
        <v>142600</v>
      </c>
      <c r="E13" s="55">
        <f>D13*C13</f>
        <v>142600</v>
      </c>
    </row>
    <row r="14" spans="1:5" ht="15.6" x14ac:dyDescent="0.3">
      <c r="A14" s="54" t="s">
        <v>14</v>
      </c>
      <c r="B14" s="24" t="s">
        <v>15</v>
      </c>
      <c r="C14" s="46">
        <v>50</v>
      </c>
      <c r="D14" s="25">
        <v>2787</v>
      </c>
      <c r="E14" s="55">
        <f t="shared" ref="E14:E20" si="0">D14*C14</f>
        <v>139350</v>
      </c>
    </row>
    <row r="15" spans="1:5" ht="15.6" x14ac:dyDescent="0.3">
      <c r="A15" s="54" t="s">
        <v>16</v>
      </c>
      <c r="B15" s="24" t="s">
        <v>15</v>
      </c>
      <c r="C15" s="46">
        <v>20</v>
      </c>
      <c r="D15" s="25">
        <v>1500</v>
      </c>
      <c r="E15" s="55">
        <f t="shared" si="0"/>
        <v>30000</v>
      </c>
    </row>
    <row r="16" spans="1:5" ht="15.6" x14ac:dyDescent="0.3">
      <c r="A16" s="54" t="s">
        <v>17</v>
      </c>
      <c r="B16" s="23" t="s">
        <v>18</v>
      </c>
      <c r="C16" s="46">
        <v>70</v>
      </c>
      <c r="D16" s="25">
        <v>1645</v>
      </c>
      <c r="E16" s="55">
        <f t="shared" si="0"/>
        <v>115150</v>
      </c>
    </row>
    <row r="17" spans="1:5" ht="15.6" x14ac:dyDescent="0.3">
      <c r="A17" s="54" t="s">
        <v>19</v>
      </c>
      <c r="B17" s="24" t="s">
        <v>18</v>
      </c>
      <c r="C17" s="46">
        <v>60</v>
      </c>
      <c r="D17" s="25">
        <v>840</v>
      </c>
      <c r="E17" s="55">
        <f t="shared" si="0"/>
        <v>50400</v>
      </c>
    </row>
    <row r="18" spans="1:5" ht="15.6" x14ac:dyDescent="0.3">
      <c r="A18" s="54" t="s">
        <v>20</v>
      </c>
      <c r="B18" s="24" t="s">
        <v>21</v>
      </c>
      <c r="C18" s="46">
        <v>1000</v>
      </c>
      <c r="D18" s="25">
        <v>5</v>
      </c>
      <c r="E18" s="55">
        <f t="shared" si="0"/>
        <v>5000</v>
      </c>
    </row>
    <row r="19" spans="1:5" ht="15.6" x14ac:dyDescent="0.3">
      <c r="A19" s="56" t="s">
        <v>22</v>
      </c>
      <c r="B19" s="28" t="s">
        <v>23</v>
      </c>
      <c r="C19" s="47">
        <v>40</v>
      </c>
      <c r="D19" s="25">
        <v>46</v>
      </c>
      <c r="E19" s="55">
        <f t="shared" si="0"/>
        <v>1840</v>
      </c>
    </row>
    <row r="20" spans="1:5" ht="15.6" x14ac:dyDescent="0.3">
      <c r="A20" s="57" t="s">
        <v>24</v>
      </c>
      <c r="B20" s="26" t="s">
        <v>9</v>
      </c>
      <c r="C20" s="48">
        <v>1</v>
      </c>
      <c r="D20" s="27">
        <v>26550</v>
      </c>
      <c r="E20" s="55">
        <f t="shared" si="0"/>
        <v>26550</v>
      </c>
    </row>
    <row r="21" spans="1:5" ht="15.6" x14ac:dyDescent="0.3">
      <c r="A21" s="22"/>
      <c r="B21" s="39"/>
      <c r="C21" s="40"/>
      <c r="D21" s="41" t="s">
        <v>25</v>
      </c>
      <c r="E21" s="37">
        <f>SUM(E13:E20)</f>
        <v>510890</v>
      </c>
    </row>
    <row r="22" spans="1:5" ht="9.6" customHeight="1" x14ac:dyDescent="0.3">
      <c r="A22" s="22"/>
      <c r="B22" s="39"/>
      <c r="C22" s="40"/>
      <c r="D22" s="42"/>
      <c r="E22" s="38"/>
    </row>
    <row r="23" spans="1:5" ht="15.6" x14ac:dyDescent="0.3">
      <c r="A23" s="14" t="s">
        <v>26</v>
      </c>
      <c r="B23" s="43"/>
      <c r="C23" s="44"/>
      <c r="D23" s="17"/>
      <c r="E23" s="6"/>
    </row>
    <row r="24" spans="1:5" ht="15.6" x14ac:dyDescent="0.3">
      <c r="A24" s="54" t="s">
        <v>27</v>
      </c>
      <c r="B24" s="30" t="s">
        <v>15</v>
      </c>
      <c r="C24" s="31">
        <v>80</v>
      </c>
      <c r="D24" s="33">
        <v>677</v>
      </c>
      <c r="E24" s="58">
        <f>D24*C24</f>
        <v>54160</v>
      </c>
    </row>
    <row r="25" spans="1:5" ht="15.6" x14ac:dyDescent="0.3">
      <c r="A25" s="54" t="s">
        <v>17</v>
      </c>
      <c r="B25" s="32" t="s">
        <v>18</v>
      </c>
      <c r="C25" s="31">
        <v>14</v>
      </c>
      <c r="D25" s="33">
        <v>1625</v>
      </c>
      <c r="E25" s="58">
        <f t="shared" ref="E25:E27" si="1">D25*C25</f>
        <v>22750</v>
      </c>
    </row>
    <row r="26" spans="1:5" ht="15.6" x14ac:dyDescent="0.3">
      <c r="A26" s="54" t="s">
        <v>19</v>
      </c>
      <c r="B26" s="30" t="s">
        <v>18</v>
      </c>
      <c r="C26" s="31">
        <v>14</v>
      </c>
      <c r="D26" s="33">
        <v>783</v>
      </c>
      <c r="E26" s="58">
        <f t="shared" si="1"/>
        <v>10962</v>
      </c>
    </row>
    <row r="27" spans="1:5" ht="15.6" x14ac:dyDescent="0.3">
      <c r="A27" s="54" t="s">
        <v>24</v>
      </c>
      <c r="B27" s="30" t="s">
        <v>9</v>
      </c>
      <c r="C27" s="31">
        <v>1</v>
      </c>
      <c r="D27" s="33">
        <v>5500</v>
      </c>
      <c r="E27" s="58">
        <f t="shared" si="1"/>
        <v>5500</v>
      </c>
    </row>
    <row r="28" spans="1:5" ht="15.6" x14ac:dyDescent="0.3">
      <c r="A28" s="29"/>
      <c r="B28" s="39"/>
      <c r="C28" s="40"/>
      <c r="D28" s="66" t="s">
        <v>28</v>
      </c>
      <c r="E28" s="59">
        <f>SUM(E24:E27)</f>
        <v>93372</v>
      </c>
    </row>
    <row r="29" spans="1:5" ht="15.6" x14ac:dyDescent="0.3">
      <c r="A29" s="60"/>
      <c r="B29" s="50"/>
      <c r="C29" s="51"/>
      <c r="D29" s="52"/>
      <c r="E29" s="61"/>
    </row>
    <row r="30" spans="1:5" ht="16.2" thickBot="1" x14ac:dyDescent="0.35">
      <c r="A30" s="7"/>
      <c r="B30" s="62"/>
      <c r="C30" s="63"/>
      <c r="D30" s="64" t="s">
        <v>29</v>
      </c>
      <c r="E30" s="65">
        <f>E21+E28</f>
        <v>604262</v>
      </c>
    </row>
    <row r="31" spans="1:5" x14ac:dyDescent="0.3">
      <c r="A31" s="8"/>
      <c r="B31" s="8"/>
      <c r="C31" s="8"/>
      <c r="D31" s="8"/>
      <c r="E31" s="8"/>
    </row>
    <row r="32" spans="1:5" ht="15.6" x14ac:dyDescent="0.3">
      <c r="A32" s="11"/>
      <c r="B32" s="12"/>
      <c r="C32" s="8"/>
      <c r="D32" s="8"/>
      <c r="E32" s="8"/>
    </row>
    <row r="33" spans="1:5" ht="15.6" x14ac:dyDescent="0.3">
      <c r="A33" s="3"/>
      <c r="B33" s="13"/>
      <c r="C33" s="10"/>
      <c r="D33" s="10"/>
      <c r="E33" s="10"/>
    </row>
    <row r="34" spans="1:5" ht="15.6" x14ac:dyDescent="0.3">
      <c r="A34" s="3"/>
      <c r="B34" s="3"/>
      <c r="C34" s="1"/>
      <c r="D34" s="1"/>
      <c r="E34" s="1"/>
    </row>
    <row r="35" spans="1:5" x14ac:dyDescent="0.3">
      <c r="A35" s="9"/>
      <c r="B35" s="9"/>
    </row>
    <row r="36" spans="1:5" x14ac:dyDescent="0.3">
      <c r="A36" s="9"/>
      <c r="B36" s="9"/>
    </row>
    <row r="37" spans="1:5" x14ac:dyDescent="0.3">
      <c r="A37" s="1"/>
      <c r="B37" s="1"/>
    </row>
    <row r="38" spans="1:5" x14ac:dyDescent="0.3">
      <c r="A38" s="8"/>
      <c r="B38" s="8"/>
    </row>
    <row r="39" spans="1:5" x14ac:dyDescent="0.3">
      <c r="A39" s="8"/>
      <c r="B39" s="8"/>
    </row>
    <row r="40" spans="1:5" x14ac:dyDescent="0.3">
      <c r="A40" s="1"/>
      <c r="B40" s="1"/>
    </row>
    <row r="41" spans="1:5" x14ac:dyDescent="0.3">
      <c r="A41" s="1"/>
      <c r="B41" s="1"/>
    </row>
    <row r="42" spans="1:5" x14ac:dyDescent="0.3">
      <c r="A42" s="1"/>
      <c r="B42" s="1"/>
    </row>
    <row r="43" spans="1:5" x14ac:dyDescent="0.3">
      <c r="A43" s="1"/>
      <c r="B43" s="1"/>
    </row>
    <row r="44" spans="1:5" x14ac:dyDescent="0.3">
      <c r="A44" s="1"/>
      <c r="B44" s="1"/>
    </row>
    <row r="45" spans="1:5" x14ac:dyDescent="0.3">
      <c r="A45" s="1"/>
      <c r="B45" s="1"/>
    </row>
    <row r="46" spans="1:5" x14ac:dyDescent="0.3">
      <c r="A46" s="8"/>
      <c r="B46" s="8"/>
    </row>
    <row r="47" spans="1:5" x14ac:dyDescent="0.3">
      <c r="A47" s="1"/>
      <c r="B47" s="1"/>
    </row>
  </sheetData>
  <mergeCells count="2">
    <mergeCell ref="A2:E3"/>
    <mergeCell ref="B10:E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Owensboro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Winkler, Kristi</dc:creator>
  <cp:lastModifiedBy>Smith, Tonya</cp:lastModifiedBy>
  <cp:lastPrinted>2021-08-09T20:35:24Z</cp:lastPrinted>
  <dcterms:created xsi:type="dcterms:W3CDTF">2014-05-27T18:15:27Z</dcterms:created>
  <dcterms:modified xsi:type="dcterms:W3CDTF">2021-08-09T20:36:13Z</dcterms:modified>
</cp:coreProperties>
</file>